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8_{ADAEB8A6-226F-4BD5-8E0D-AFDF2783C3EE}" xr6:coauthVersionLast="47" xr6:coauthVersionMax="47" xr10:uidLastSave="{00000000-0000-0000-0000-000000000000}"/>
  <bookViews>
    <workbookView xWindow="-98" yWindow="-98" windowWidth="19396" windowHeight="10395" xr2:uid="{9246CAE9-89C4-43EA-A05D-7688F560B610}"/>
  </bookViews>
  <sheets>
    <sheet name="Тренажер" sheetId="2" r:id="rId1"/>
    <sheet name="Слово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2" l="1"/>
  <c r="B2" i="3" l="1"/>
  <c r="C2" i="3"/>
  <c r="D2" i="3"/>
  <c r="E2" i="3"/>
  <c r="A2" i="3"/>
  <c r="C5" i="2"/>
  <c r="D5" i="2"/>
  <c r="E5" i="2"/>
  <c r="F5" i="2"/>
  <c r="G5" i="2"/>
  <c r="C6" i="2"/>
  <c r="D6" i="2"/>
  <c r="E6" i="2"/>
  <c r="F6" i="2"/>
  <c r="G6" i="2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D4" i="2"/>
  <c r="E4" i="2"/>
  <c r="F4" i="2"/>
  <c r="G4" i="2"/>
  <c r="L19" i="2"/>
  <c r="M13" i="2" s="1"/>
  <c r="P5" i="2"/>
  <c r="P6" i="2"/>
  <c r="P7" i="2"/>
  <c r="P8" i="2"/>
  <c r="P9" i="2"/>
  <c r="P4" i="2"/>
  <c r="R7" i="2" l="1"/>
  <c r="T5" i="2"/>
  <c r="R5" i="2"/>
  <c r="AC5" i="2" s="1"/>
  <c r="R4" i="2"/>
  <c r="T6" i="2"/>
  <c r="T8" i="2"/>
  <c r="AJ8" i="2" s="1"/>
  <c r="T9" i="2"/>
  <c r="AE9" i="2" s="1"/>
  <c r="R6" i="2"/>
  <c r="T4" i="2"/>
  <c r="S8" i="2"/>
  <c r="U8" i="2"/>
  <c r="S5" i="2"/>
  <c r="U5" i="2"/>
  <c r="R8" i="2"/>
  <c r="AC8" i="2" s="1"/>
  <c r="N13" i="2"/>
  <c r="L11" i="2"/>
  <c r="M8" i="2"/>
  <c r="N5" i="2"/>
  <c r="N10" i="2"/>
  <c r="L8" i="2"/>
  <c r="M5" i="2"/>
  <c r="N4" i="2"/>
  <c r="N12" i="2"/>
  <c r="L10" i="2"/>
  <c r="M7" i="2"/>
  <c r="N14" i="2"/>
  <c r="M11" i="2"/>
  <c r="N8" i="2"/>
  <c r="L6" i="2"/>
  <c r="L4" i="2"/>
  <c r="L13" i="2"/>
  <c r="M10" i="2"/>
  <c r="N7" i="2"/>
  <c r="L5" i="2"/>
  <c r="M4" i="2"/>
  <c r="M12" i="2"/>
  <c r="N9" i="2"/>
  <c r="L7" i="2"/>
  <c r="N16" i="2"/>
  <c r="L12" i="2"/>
  <c r="M9" i="2"/>
  <c r="N6" i="2"/>
  <c r="N15" i="2"/>
  <c r="N11" i="2"/>
  <c r="L9" i="2"/>
  <c r="M6" i="2"/>
  <c r="U7" i="2"/>
  <c r="R9" i="2"/>
  <c r="W9" i="2" s="1"/>
  <c r="S7" i="2"/>
  <c r="T7" i="2"/>
  <c r="Y9" i="2" l="1"/>
  <c r="AJ9" i="2"/>
  <c r="AP9" i="2" s="1"/>
  <c r="AH9" i="2"/>
  <c r="AN9" i="2" s="1"/>
  <c r="AC9" i="2"/>
  <c r="AF8" i="2"/>
  <c r="AK8" i="2"/>
  <c r="AH5" i="2"/>
  <c r="AN5" i="2" s="1"/>
  <c r="W5" i="2" s="1"/>
  <c r="AE7" i="2"/>
  <c r="AE8" i="2"/>
  <c r="AP8" i="2" s="1"/>
  <c r="Y8" i="2" s="1"/>
  <c r="AH8" i="2"/>
  <c r="AN8" i="2" s="1"/>
  <c r="W8" i="2" s="1"/>
  <c r="AH7" i="2"/>
  <c r="AF7" i="2"/>
  <c r="AC7" i="2"/>
  <c r="AD7" i="2"/>
  <c r="AK7" i="2"/>
  <c r="AC6" i="2"/>
  <c r="AJ5" i="2"/>
  <c r="AE5" i="2"/>
  <c r="S4" i="2"/>
  <c r="S9" i="2"/>
  <c r="S6" i="2"/>
  <c r="X9" i="2" l="1"/>
  <c r="AD9" i="2"/>
  <c r="AI9" i="2"/>
  <c r="AQ8" i="2"/>
  <c r="Z8" i="2" s="1"/>
  <c r="AP5" i="2"/>
  <c r="Y5" i="2" s="1"/>
  <c r="AN7" i="2"/>
  <c r="W7" i="2" s="1"/>
  <c r="AQ7" i="2"/>
  <c r="Z7" i="2" s="1"/>
  <c r="U4" i="2"/>
  <c r="AJ4" i="2" s="1"/>
  <c r="U9" i="2"/>
  <c r="U6" i="2"/>
  <c r="AK6" i="2" s="1"/>
  <c r="Q5" i="2"/>
  <c r="Q7" i="2"/>
  <c r="Q4" i="2"/>
  <c r="Q8" i="2"/>
  <c r="AO9" i="2" l="1"/>
  <c r="AF9" i="2"/>
  <c r="AK9" i="2"/>
  <c r="Z9" i="2"/>
  <c r="AJ7" i="2"/>
  <c r="AP7" i="2" s="1"/>
  <c r="Y7" i="2" s="1"/>
  <c r="AI7" i="2"/>
  <c r="AO7" i="2" s="1"/>
  <c r="X7" i="2" s="1"/>
  <c r="AK5" i="2"/>
  <c r="AF5" i="2"/>
  <c r="AE4" i="2"/>
  <c r="AP4" i="2" s="1"/>
  <c r="Y4" i="2" s="1"/>
  <c r="AC4" i="2"/>
  <c r="AI4" i="2"/>
  <c r="AK4" i="2"/>
  <c r="AG8" i="2"/>
  <c r="AD8" i="2"/>
  <c r="AB8" i="2"/>
  <c r="AI8" i="2"/>
  <c r="AG7" i="2"/>
  <c r="AB7" i="2"/>
  <c r="AF6" i="2"/>
  <c r="AQ6" i="2" s="1"/>
  <c r="Z6" i="2" s="1"/>
  <c r="AJ6" i="2"/>
  <c r="AP6" i="2" s="1"/>
  <c r="Y6" i="2" s="1"/>
  <c r="AH6" i="2"/>
  <c r="AN6" i="2" s="1"/>
  <c r="W6" i="2" s="1"/>
  <c r="AG5" i="2"/>
  <c r="AB5" i="2"/>
  <c r="AD5" i="2"/>
  <c r="AI5" i="2"/>
  <c r="AG4" i="2"/>
  <c r="AH4" i="2"/>
  <c r="AB4" i="2"/>
  <c r="AD4" i="2"/>
  <c r="AF4" i="2"/>
  <c r="Q6" i="2"/>
  <c r="AE6" i="2" s="1"/>
  <c r="Q9" i="2"/>
  <c r="AQ9" i="2" l="1"/>
  <c r="AG9" i="2"/>
  <c r="AM9" i="2" s="1"/>
  <c r="AB9" i="2"/>
  <c r="V9" i="2"/>
  <c r="AQ5" i="2"/>
  <c r="Z5" i="2" s="1"/>
  <c r="AN4" i="2"/>
  <c r="W4" i="2" s="1"/>
  <c r="AO4" i="2"/>
  <c r="X4" i="2" s="1"/>
  <c r="AQ4" i="2"/>
  <c r="Z4" i="2" s="1"/>
  <c r="AM8" i="2"/>
  <c r="V8" i="2" s="1"/>
  <c r="AO8" i="2"/>
  <c r="X8" i="2" s="1"/>
  <c r="AM7" i="2"/>
  <c r="V7" i="2" s="1"/>
  <c r="AI6" i="2"/>
  <c r="AD6" i="2"/>
  <c r="AG6" i="2"/>
  <c r="AB6" i="2"/>
  <c r="AM5" i="2"/>
  <c r="V5" i="2" s="1"/>
  <c r="AO5" i="2"/>
  <c r="X5" i="2" s="1"/>
  <c r="AM4" i="2"/>
  <c r="V4" i="2" s="1"/>
  <c r="AO6" i="2" l="1"/>
  <c r="X6" i="2" s="1"/>
  <c r="AM6" i="2"/>
  <c r="V6" i="2" s="1"/>
</calcChain>
</file>

<file path=xl/sharedStrings.xml><?xml version="1.0" encoding="utf-8"?>
<sst xmlns="http://schemas.openxmlformats.org/spreadsheetml/2006/main" count="51" uniqueCount="50">
  <si>
    <t>а</t>
  </si>
  <si>
    <t>б</t>
  </si>
  <si>
    <t>в</t>
  </si>
  <si>
    <t>г</t>
  </si>
  <si>
    <t>д</t>
  </si>
  <si>
    <t>е</t>
  </si>
  <si>
    <t>ж</t>
  </si>
  <si>
    <t>з</t>
  </si>
  <si>
    <t>и</t>
  </si>
  <si>
    <t>й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</si>
  <si>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</si>
  <si>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</si>
  <si>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</si>
  <si>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</si>
  <si>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</si>
  <si>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</si>
  <si>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</si>
  <si>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</si>
  <si>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</si>
  <si>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</si>
  <si>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ф</t>
  </si>
  <si>
    <t>х</t>
  </si>
  <si>
    <t>ц</t>
  </si>
  <si>
    <t>ч</t>
  </si>
  <si>
    <t>ш</t>
  </si>
  <si>
    <t>щ</t>
  </si>
  <si>
    <t>ъ</t>
  </si>
  <si>
    <t>ы</t>
  </si>
  <si>
    <t>ь</t>
  </si>
  <si>
    <t>э</t>
  </si>
  <si>
    <t>ю</t>
  </si>
  <si>
    <t>я</t>
  </si>
  <si>
    <t>буква на месте</t>
  </si>
  <si>
    <t>готово</t>
  </si>
  <si>
    <t>Вводить тут:</t>
  </si>
  <si>
    <t>Буквы по популярности</t>
  </si>
  <si>
    <t>1..10</t>
  </si>
  <si>
    <t>11..20</t>
  </si>
  <si>
    <t>ё</t>
  </si>
  <si>
    <t>Редактировать слово здесь:</t>
  </si>
  <si>
    <t>Эти поля заполняются автоматически:</t>
  </si>
  <si>
    <t>цвет</t>
  </si>
  <si>
    <t>шапка</t>
  </si>
  <si>
    <t>Счетчик букв из попытки в слове, кроме точных совпадений такой буквы</t>
  </si>
  <si>
    <t>Счетчик таких букв в попытке до позиции. кроме точных совпадений</t>
  </si>
  <si>
    <t>Буква есть, но не на месте</t>
  </si>
  <si>
    <t>осина</t>
  </si>
  <si>
    <t>буква</t>
  </si>
  <si>
    <t>бакля</t>
  </si>
  <si>
    <t>кепка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</si>
</sst>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202122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3" fillId="0" borderId="0" xfId="0" applyFont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4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</cellXfs>
  <cellStyles count="1">
    <cellStyle name="Обычный" xfId="0" builtinId="0"/>
  </cellStyles>
  <dxfs count="5"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AF8C1-7E8F-472C-9A1F-834399398999}">
  <dimension ref="A2:BT19"/>
  <sheetViews>
    <sheetView tabSelected="1" zoomScaleNormal="133" workbookViewId="0">
      <selection activeCell="A10" sqref="A10"/>
    </sheetView>
  </sheetViews>
  <sheetFormatPr defaultRowHeight="14.25" x14ac:dyDescent="0.45"/>
  <cols>
    <col min="1" max="1" width="11.796875" style="3" customWidth="1"/>
    <col min="2" max="7" width="9.06640625" style="3"/>
    <col min="8" max="11" width="9.06640625" style="3" customWidth="1"/>
    <col min="12" max="27" width="9.06640625" style="3" hidden="1" customWidth="1"/>
    <col min="28" max="37" width="12.33203125" style="3" hidden="1" customWidth="1"/>
    <col min="38" max="44" width="0" style="3" hidden="1" customWidth="1"/>
    <col min="45" max="16384" width="9.06640625" style="3"/>
  </cols>
  <sheetData>
    <row r="2" spans="1:43" x14ac:dyDescent="0.45">
      <c r="I2" s="3" t="s">
        <v>35</v>
      </c>
    </row>
    <row r="3" spans="1:43" x14ac:dyDescent="0.45">
      <c r="A3" s="3" t="s">
        <v>34</v>
      </c>
      <c r="C3" s="3" t="s">
        <v>40</v>
      </c>
      <c r="I3" s="3" t="s">
        <v>36</v>
      </c>
      <c r="J3" s="3" t="s">
        <v>37</v>
      </c>
      <c r="K3" s="3">
        <v>21.33</v>
      </c>
      <c r="P3" s="3" t="s">
        <v>33</v>
      </c>
      <c r="Q3" s="11" t="s">
        <v>32</v>
      </c>
      <c r="R3" s="11"/>
      <c r="S3" s="11"/>
      <c r="T3" s="11"/>
      <c r="U3" s="11"/>
      <c r="V3" s="11" t="s">
        <v>41</v>
      </c>
      <c r="W3" s="11"/>
      <c r="X3" s="11"/>
      <c r="Y3" s="11"/>
      <c r="Z3" s="11"/>
      <c r="AA3" s="4"/>
      <c r="AB3" s="11" t="s">
        <v>44</v>
      </c>
      <c r="AC3" s="11"/>
      <c r="AD3" s="11"/>
      <c r="AE3" s="11"/>
      <c r="AF3" s="11"/>
      <c r="AG3" s="12" t="s">
        <v>43</v>
      </c>
      <c r="AH3" s="12"/>
      <c r="AI3" s="12"/>
      <c r="AJ3" s="12"/>
      <c r="AK3" s="12"/>
      <c r="AM3" s="12" t="s">
        <v>45</v>
      </c>
      <c r="AN3" s="12"/>
      <c r="AO3" s="12"/>
      <c r="AP3" s="12"/>
      <c r="AQ3" s="12"/>
    </row>
    <row r="4" spans="1:43" ht="25.5" x14ac:dyDescent="0.75">
      <c r="A4" s="5" t="s">
        <v>46</v>
      </c>
      <c r="C4" s="2" t="str">
        <f>MID($A4,COLUMN(A4),1)</f>
        <v>о</v>
      </c>
      <c r="D4" s="2" t="str">
        <f t="shared" ref="D4:G4" si="0">MID($A4,COLUMN(B4),1)</f>
        <v>с</v>
      </c>
      <c r="E4" s="2" t="str">
        <f t="shared" si="0"/>
        <v>и</v>
      </c>
      <c r="F4" s="2" t="str">
        <f t="shared" si="0"/>
        <v>н</v>
      </c>
      <c r="G4" s="2" t="str">
        <f t="shared" si="0"/>
        <v>а</v>
      </c>
      <c r="I4" s="6" t="s">
        <v>14</v>
      </c>
      <c r="J4" s="6" t="s">
        <v>10</v>
      </c>
      <c r="K4" s="7" t="s">
        <v>1</v>
      </c>
      <c r="L4" s="7">
        <f t="shared" ref="L4:L13" si="1">IFERROR(SEARCH(I4,$L$19),-1)</f>
        <v>1</v>
      </c>
      <c r="M4" s="7">
        <f t="shared" ref="M4:M13" si="2">IFERROR(SEARCH(J4,$L$19),-1)</f>
        <v>9</v>
      </c>
      <c r="N4" s="7">
        <f t="shared" ref="N4:N13" si="3">IFERROR(SEARCH(K4,$L$19),-1)</f>
        <v>16</v>
      </c>
      <c r="P4" s="8" t="b">
        <f>A4&lt;&gt;""</f>
        <v>1</v>
      </c>
      <c r="Q4" s="3" t="b">
        <f>C4=Слово!A$2</f>
        <v>0</v>
      </c>
      <c r="R4" s="3" t="b">
        <f>D4=Слово!B$2</f>
        <v>0</v>
      </c>
      <c r="S4" s="3" t="b">
        <f>E4=Слово!C$2</f>
        <v>0</v>
      </c>
      <c r="T4" s="3" t="b">
        <f>F4=Слово!D$2</f>
        <v>0</v>
      </c>
      <c r="U4" s="3" t="b">
        <f>G4=Слово!E$2</f>
        <v>1</v>
      </c>
      <c r="V4" s="3" t="str">
        <f>IF($P4,IF(Q4,"желтый",IF(AM4,"серый","никакой")),"никакой")</f>
        <v>никакой</v>
      </c>
      <c r="W4" s="3" t="str">
        <f>IF($P4,IF(R4,"желтый",IF(AN4,"серый","никакой")),"никакой")</f>
        <v>никакой</v>
      </c>
      <c r="X4" s="3" t="str">
        <f>IF($P4,IF(S4,"желтый",IF(AO4,"серый","никакой")),"никакой")</f>
        <v>никакой</v>
      </c>
      <c r="Y4" s="3" t="str">
        <f>IF($P4,IF(T4,"желтый",IF(AP4,"серый","никакой")),"никакой")</f>
        <v>никакой</v>
      </c>
      <c r="Z4" s="3" t="str">
        <f>IF($P4,IF(U4,"желтый",IF(AQ4,"серый","никакой")),"никакой")</f>
        <v>желтый</v>
      </c>
      <c r="AB4" s="3">
        <f>COUNTIFS($C4:C4,"="&amp;C4,$Q4:Q4,FALSE)</f>
        <v>1</v>
      </c>
      <c r="AC4" s="3">
        <f>COUNTIFS($C4:D4,"="&amp;D4,$Q4:R4,FALSE)</f>
        <v>1</v>
      </c>
      <c r="AD4" s="3">
        <f>COUNTIFS($C4:E4,"="&amp;E4,$Q4:S4,FALSE)</f>
        <v>1</v>
      </c>
      <c r="AE4" s="3">
        <f>COUNTIFS($C4:F4,"="&amp;F4,$Q4:T4,FALSE)</f>
        <v>1</v>
      </c>
      <c r="AF4" s="3">
        <f>COUNTIFS($C4:G4,"="&amp;G4,$Q4:U4,FALSE)</f>
        <v>0</v>
      </c>
      <c r="AG4" s="3">
        <f>COUNTIFS(Слово!$A$2:$E$2,"="&amp;C4,$Q4:$U4,FALSE)</f>
        <v>0</v>
      </c>
      <c r="AH4" s="3">
        <f>COUNTIFS(Слово!$A$2:$E$2,"="&amp;D4,$Q4:$U4,FALSE)</f>
        <v>0</v>
      </c>
      <c r="AI4" s="3">
        <f>COUNTIFS(Слово!$A$2:$E$2,"="&amp;E4,$Q4:$U4,FALSE)</f>
        <v>0</v>
      </c>
      <c r="AJ4" s="3">
        <f>COUNTIFS(Слово!$A$2:$E$2,"="&amp;F4,$Q4:$U4,FALSE)</f>
        <v>0</v>
      </c>
      <c r="AK4" s="3">
        <f>COUNTIFS(Слово!$A$2:$E$2,"="&amp;G4,$Q4:$U4,FALSE)</f>
        <v>0</v>
      </c>
      <c r="AM4" s="3" t="b">
        <f>AB4&lt;=AG4</f>
        <v>0</v>
      </c>
      <c r="AN4" s="3" t="b">
        <f t="shared" ref="AN4:AQ4" si="4">AC4&lt;=AH4</f>
        <v>0</v>
      </c>
      <c r="AO4" s="3" t="b">
        <f t="shared" si="4"/>
        <v>0</v>
      </c>
      <c r="AP4" s="3" t="b">
        <f t="shared" si="4"/>
        <v>0</v>
      </c>
      <c r="AQ4" s="3" t="b">
        <f t="shared" si="4"/>
        <v>1</v>
      </c>
    </row>
    <row r="5" spans="1:43" ht="25.5" x14ac:dyDescent="0.75">
      <c r="A5" s="5" t="s">
        <v>42</v>
      </c>
      <c r="C5" s="2" t="str">
        <f t="shared" ref="C5:C9" si="5">MID($A5,COLUMN(A5),1)</f>
        <v>ш</v>
      </c>
      <c r="D5" s="2" t="str">
        <f t="shared" ref="D5:D9" si="6">MID($A5,COLUMN(B5),1)</f>
        <v>а</v>
      </c>
      <c r="E5" s="2" t="str">
        <f t="shared" ref="E5:E9" si="7">MID($A5,COLUMN(C5),1)</f>
        <v>п</v>
      </c>
      <c r="F5" s="2" t="str">
        <f t="shared" ref="F5:F9" si="8">MID($A5,COLUMN(D5),1)</f>
        <v>к</v>
      </c>
      <c r="G5" s="2" t="str">
        <f t="shared" ref="G5:G9" si="9">MID($A5,COLUMN(E5),1)</f>
        <v>а</v>
      </c>
      <c r="I5" s="6" t="s">
        <v>5</v>
      </c>
      <c r="J5" s="6" t="s">
        <v>12</v>
      </c>
      <c r="K5" s="7" t="s">
        <v>23</v>
      </c>
      <c r="L5" s="7">
        <f t="shared" si="1"/>
        <v>12</v>
      </c>
      <c r="M5" s="7">
        <f t="shared" si="2"/>
        <v>-1</v>
      </c>
      <c r="N5" s="7">
        <f t="shared" si="3"/>
        <v>-1</v>
      </c>
      <c r="P5" s="8" t="b">
        <f t="shared" ref="P5:P9" si="10">A5&lt;&gt;""</f>
        <v>1</v>
      </c>
      <c r="Q5" s="3" t="b">
        <f>C5=Слово!A$2</f>
        <v>0</v>
      </c>
      <c r="R5" s="3" t="b">
        <f>D5=Слово!B$2</f>
        <v>0</v>
      </c>
      <c r="S5" s="3" t="b">
        <f>E5=Слово!C$2</f>
        <v>0</v>
      </c>
      <c r="T5" s="3" t="b">
        <f>F5=Слово!D$2</f>
        <v>0</v>
      </c>
      <c r="U5" s="3" t="b">
        <f>G5=Слово!E$2</f>
        <v>1</v>
      </c>
      <c r="V5" s="3" t="str">
        <f t="shared" ref="V5:V9" si="11">IF($P5,IF(Q5,"желтый",IF(AM5,"серый","никакой")),"никакой")</f>
        <v>никакой</v>
      </c>
      <c r="W5" s="3" t="str">
        <f t="shared" ref="W5:W9" si="12">IF($P5,IF(R5,"желтый",IF(AN5,"серый","никакой")),"никакой")</f>
        <v>никакой</v>
      </c>
      <c r="X5" s="3" t="str">
        <f t="shared" ref="X5:X9" si="13">IF($P5,IF(S5,"желтый",IF(AO5,"серый","никакой")),"никакой")</f>
        <v>никакой</v>
      </c>
      <c r="Y5" s="3" t="str">
        <f t="shared" ref="Y5:Y9" si="14">IF($P5,IF(T5,"желтый",IF(AP5,"серый","никакой")),"никакой")</f>
        <v>серый</v>
      </c>
      <c r="Z5" s="3" t="str">
        <f t="shared" ref="Z5:Z9" si="15">IF($P5,IF(U5,"желтый",IF(AQ5,"серый","никакой")),"никакой")</f>
        <v>желтый</v>
      </c>
      <c r="AB5" s="3">
        <f>COUNTIFS($C5:C5,"="&amp;C5,$Q5:Q5,FALSE)</f>
        <v>1</v>
      </c>
      <c r="AC5" s="3">
        <f>COUNTIFS($C5:D5,"="&amp;D5,$Q5:R5,FALSE)</f>
        <v>1</v>
      </c>
      <c r="AD5" s="3">
        <f>COUNTIFS($C5:E5,"="&amp;E5,$Q5:S5,FALSE)</f>
        <v>1</v>
      </c>
      <c r="AE5" s="3">
        <f>COUNTIFS($C5:F5,"="&amp;F5,$Q5:T5,FALSE)</f>
        <v>1</v>
      </c>
      <c r="AF5" s="3">
        <f>COUNTIFS($C5:G5,"="&amp;G5,$Q5:U5,FALSE)</f>
        <v>1</v>
      </c>
      <c r="AG5" s="3">
        <f>COUNTIFS(Слово!$A$2:$E$2,"="&amp;C5,$Q5:$U5,FALSE)</f>
        <v>0</v>
      </c>
      <c r="AH5" s="3">
        <f>COUNTIFS(Слово!$A$2:$E$2,"="&amp;D5,$Q5:$U5,FALSE)</f>
        <v>0</v>
      </c>
      <c r="AI5" s="3">
        <f>COUNTIFS(Слово!$A$2:$E$2,"="&amp;E5,$Q5:$U5,FALSE)</f>
        <v>0</v>
      </c>
      <c r="AJ5" s="3">
        <f>COUNTIFS(Слово!$A$2:$E$2,"="&amp;F5,$Q5:$U5,FALSE)</f>
        <v>1</v>
      </c>
      <c r="AK5" s="3">
        <f>COUNTIFS(Слово!$A$2:$E$2,"="&amp;G5,$Q5:$U5,FALSE)</f>
        <v>0</v>
      </c>
      <c r="AM5" s="3" t="b">
        <f t="shared" ref="AM5:AM9" si="16">AB5&lt;=AG5</f>
        <v>0</v>
      </c>
      <c r="AN5" s="3" t="b">
        <f t="shared" ref="AN5:AN9" si="17">AC5&lt;=AH5</f>
        <v>0</v>
      </c>
      <c r="AO5" s="3" t="b">
        <f t="shared" ref="AO5:AO9" si="18">AD5&lt;=AI5</f>
        <v>0</v>
      </c>
      <c r="AP5" s="3" t="b">
        <f t="shared" ref="AP5:AP9" si="19">AE5&lt;=AJ5</f>
        <v>1</v>
      </c>
      <c r="AQ5" s="3" t="b">
        <f t="shared" ref="AQ5:AQ9" si="20">AF5&lt;=AK5</f>
        <v>0</v>
      </c>
    </row>
    <row r="6" spans="1:43" ht="25.5" x14ac:dyDescent="0.75">
      <c r="A6" s="5" t="s">
        <v>49</v>
      </c>
      <c r="C6" s="2" t="str">
        <f t="shared" si="5"/>
        <v>к</v>
      </c>
      <c r="D6" s="2" t="str">
        <f t="shared" si="6"/>
        <v>е</v>
      </c>
      <c r="E6" s="2" t="str">
        <f t="shared" si="7"/>
        <v>п</v>
      </c>
      <c r="F6" s="2" t="str">
        <f t="shared" si="8"/>
        <v>к</v>
      </c>
      <c r="G6" s="2" t="str">
        <f t="shared" si="9"/>
        <v>а</v>
      </c>
      <c r="I6" s="6" t="s">
        <v>0</v>
      </c>
      <c r="J6" s="6" t="s">
        <v>4</v>
      </c>
      <c r="K6" s="7" t="s">
        <v>9</v>
      </c>
      <c r="L6" s="7">
        <f t="shared" si="1"/>
        <v>5</v>
      </c>
      <c r="M6" s="7">
        <f t="shared" si="2"/>
        <v>-1</v>
      </c>
      <c r="N6" s="7">
        <f t="shared" si="3"/>
        <v>-1</v>
      </c>
      <c r="P6" s="8" t="b">
        <f t="shared" si="10"/>
        <v>1</v>
      </c>
      <c r="Q6" s="3" t="b">
        <f>C6=Слово!A$2</f>
        <v>0</v>
      </c>
      <c r="R6" s="3" t="b">
        <f>D6=Слово!B$2</f>
        <v>0</v>
      </c>
      <c r="S6" s="3" t="b">
        <f>E6=Слово!C$2</f>
        <v>0</v>
      </c>
      <c r="T6" s="3" t="b">
        <f>F6=Слово!D$2</f>
        <v>0</v>
      </c>
      <c r="U6" s="3" t="b">
        <f>G6=Слово!E$2</f>
        <v>1</v>
      </c>
      <c r="V6" s="3" t="str">
        <f t="shared" si="11"/>
        <v>серый</v>
      </c>
      <c r="W6" s="3" t="str">
        <f t="shared" si="12"/>
        <v>никакой</v>
      </c>
      <c r="X6" s="3" t="str">
        <f t="shared" si="13"/>
        <v>никакой</v>
      </c>
      <c r="Y6" s="3" t="str">
        <f t="shared" si="14"/>
        <v>никакой</v>
      </c>
      <c r="Z6" s="3" t="str">
        <f t="shared" si="15"/>
        <v>желтый</v>
      </c>
      <c r="AB6" s="3">
        <f>COUNTIFS($C6:C6,"="&amp;C6,$Q6:Q6,FALSE)</f>
        <v>1</v>
      </c>
      <c r="AC6" s="3">
        <f>COUNTIFS($C6:D6,"="&amp;D6,$Q6:R6,FALSE)</f>
        <v>1</v>
      </c>
      <c r="AD6" s="3">
        <f>COUNTIFS($C6:E6,"="&amp;E6,$Q6:S6,FALSE)</f>
        <v>1</v>
      </c>
      <c r="AE6" s="3">
        <f>COUNTIFS($C6:F6,"="&amp;F6,$Q6:T6,FALSE)</f>
        <v>2</v>
      </c>
      <c r="AF6" s="3">
        <f>COUNTIFS($C6:G6,"="&amp;G6,$Q6:U6,FALSE)</f>
        <v>0</v>
      </c>
      <c r="AG6" s="3">
        <f>COUNTIFS(Слово!$A$2:$E$2,"="&amp;C6,$Q6:$U6,FALSE)</f>
        <v>1</v>
      </c>
      <c r="AH6" s="3">
        <f>COUNTIFS(Слово!$A$2:$E$2,"="&amp;D6,$Q6:$U6,FALSE)</f>
        <v>0</v>
      </c>
      <c r="AI6" s="3">
        <f>COUNTIFS(Слово!$A$2:$E$2,"="&amp;E6,$Q6:$U6,FALSE)</f>
        <v>0</v>
      </c>
      <c r="AJ6" s="3">
        <f>COUNTIFS(Слово!$A$2:$E$2,"="&amp;F6,$Q6:$U6,FALSE)</f>
        <v>1</v>
      </c>
      <c r="AK6" s="3">
        <f>COUNTIFS(Слово!$A$2:$E$2,"="&amp;G6,$Q6:$U6,FALSE)</f>
        <v>0</v>
      </c>
      <c r="AM6" s="3" t="b">
        <f t="shared" si="16"/>
        <v>1</v>
      </c>
      <c r="AN6" s="3" t="b">
        <f t="shared" si="17"/>
        <v>0</v>
      </c>
      <c r="AO6" s="3" t="b">
        <f t="shared" si="18"/>
        <v>0</v>
      </c>
      <c r="AP6" s="3" t="b">
        <f t="shared" si="19"/>
        <v>0</v>
      </c>
      <c r="AQ6" s="3" t="b">
        <f t="shared" si="20"/>
        <v>1</v>
      </c>
    </row>
    <row r="7" spans="1:43" ht="25.5" x14ac:dyDescent="0.75">
      <c r="A7" s="5" t="s">
        <v>48</v>
      </c>
      <c r="C7" s="2" t="str">
        <f t="shared" si="5"/>
        <v>б</v>
      </c>
      <c r="D7" s="2" t="str">
        <f t="shared" si="6"/>
        <v>а</v>
      </c>
      <c r="E7" s="2" t="str">
        <f t="shared" si="7"/>
        <v>к</v>
      </c>
      <c r="F7" s="2" t="str">
        <f t="shared" si="8"/>
        <v>л</v>
      </c>
      <c r="G7" s="2" t="str">
        <f t="shared" si="9"/>
        <v>я</v>
      </c>
      <c r="I7" s="6" t="s">
        <v>8</v>
      </c>
      <c r="J7" s="6" t="s">
        <v>15</v>
      </c>
      <c r="K7" s="6" t="s">
        <v>21</v>
      </c>
      <c r="L7" s="7">
        <f t="shared" si="1"/>
        <v>3</v>
      </c>
      <c r="M7" s="7">
        <f t="shared" si="2"/>
        <v>8</v>
      </c>
      <c r="N7" s="7">
        <f t="shared" si="3"/>
        <v>-1</v>
      </c>
      <c r="P7" s="8" t="b">
        <f t="shared" si="10"/>
        <v>1</v>
      </c>
      <c r="Q7" s="3" t="b">
        <f>C7=Слово!A$2</f>
        <v>1</v>
      </c>
      <c r="R7" s="3" t="b">
        <f>D7=Слово!B$2</f>
        <v>0</v>
      </c>
      <c r="S7" s="3" t="b">
        <f>E7=Слово!C$2</f>
        <v>1</v>
      </c>
      <c r="T7" s="3" t="b">
        <f>F7=Слово!D$2</f>
        <v>0</v>
      </c>
      <c r="U7" s="3" t="b">
        <f>G7=Слово!E$2</f>
        <v>0</v>
      </c>
      <c r="V7" s="3" t="str">
        <f t="shared" si="11"/>
        <v>желтый</v>
      </c>
      <c r="W7" s="3" t="str">
        <f t="shared" si="12"/>
        <v>серый</v>
      </c>
      <c r="X7" s="3" t="str">
        <f t="shared" si="13"/>
        <v>желтый</v>
      </c>
      <c r="Y7" s="3" t="str">
        <f t="shared" si="14"/>
        <v>никакой</v>
      </c>
      <c r="Z7" s="3" t="str">
        <f t="shared" si="15"/>
        <v>никакой</v>
      </c>
      <c r="AB7" s="3">
        <f>COUNTIFS($C7:C7,"="&amp;C7,$Q7:Q7,FALSE)</f>
        <v>0</v>
      </c>
      <c r="AC7" s="3">
        <f>COUNTIFS($C7:D7,"="&amp;D7,$Q7:R7,FALSE)</f>
        <v>1</v>
      </c>
      <c r="AD7" s="3">
        <f>COUNTIFS($C7:E7,"="&amp;E7,$Q7:S7,FALSE)</f>
        <v>0</v>
      </c>
      <c r="AE7" s="3">
        <f>COUNTIFS($C7:F7,"="&amp;F7,$Q7:T7,FALSE)</f>
        <v>1</v>
      </c>
      <c r="AF7" s="3">
        <f>COUNTIFS($C7:G7,"="&amp;G7,$Q7:U7,FALSE)</f>
        <v>1</v>
      </c>
      <c r="AG7" s="3">
        <f>COUNTIFS(Слово!$A$2:$E$2,"="&amp;C7,$Q7:$U7,FALSE)</f>
        <v>0</v>
      </c>
      <c r="AH7" s="3">
        <f>COUNTIFS(Слово!$A$2:$E$2,"="&amp;D7,$Q7:$U7,FALSE)</f>
        <v>1</v>
      </c>
      <c r="AI7" s="3">
        <f>COUNTIFS(Слово!$A$2:$E$2,"="&amp;E7,$Q7:$U7,FALSE)</f>
        <v>0</v>
      </c>
      <c r="AJ7" s="3">
        <f>COUNTIFS(Слово!$A$2:$E$2,"="&amp;F7,$Q7:$U7,FALSE)</f>
        <v>0</v>
      </c>
      <c r="AK7" s="3">
        <f>COUNTIFS(Слово!$A$2:$E$2,"="&amp;G7,$Q7:$U7,FALSE)</f>
        <v>0</v>
      </c>
      <c r="AM7" s="3" t="b">
        <f t="shared" si="16"/>
        <v>1</v>
      </c>
      <c r="AN7" s="3" t="b">
        <f t="shared" si="17"/>
        <v>1</v>
      </c>
      <c r="AO7" s="3" t="b">
        <f t="shared" si="18"/>
        <v>1</v>
      </c>
      <c r="AP7" s="3" t="b">
        <f t="shared" si="19"/>
        <v>0</v>
      </c>
      <c r="AQ7" s="3" t="b">
        <f t="shared" si="20"/>
        <v>0</v>
      </c>
    </row>
    <row r="8" spans="1:43" ht="25.5" x14ac:dyDescent="0.75">
      <c r="A8" s="5" t="s">
        <v>47</v>
      </c>
      <c r="C8" s="2" t="str">
        <f t="shared" si="5"/>
        <v>б</v>
      </c>
      <c r="D8" s="2" t="str">
        <f t="shared" si="6"/>
        <v>у</v>
      </c>
      <c r="E8" s="2" t="str">
        <f t="shared" si="7"/>
        <v>к</v>
      </c>
      <c r="F8" s="2" t="str">
        <f t="shared" si="8"/>
        <v>в</v>
      </c>
      <c r="G8" s="2" t="str">
        <f t="shared" si="9"/>
        <v>а</v>
      </c>
      <c r="I8" s="6" t="s">
        <v>13</v>
      </c>
      <c r="J8" s="6" t="s">
        <v>19</v>
      </c>
      <c r="K8" s="6" t="s">
        <v>6</v>
      </c>
      <c r="L8" s="7">
        <f t="shared" si="1"/>
        <v>4</v>
      </c>
      <c r="M8" s="7">
        <f t="shared" si="2"/>
        <v>22</v>
      </c>
      <c r="N8" s="7">
        <f t="shared" si="3"/>
        <v>-1</v>
      </c>
      <c r="P8" s="8" t="b">
        <f t="shared" si="10"/>
        <v>1</v>
      </c>
      <c r="Q8" s="3" t="b">
        <f>C8=Слово!A$2</f>
        <v>1</v>
      </c>
      <c r="R8" s="3" t="b">
        <f>D8=Слово!B$2</f>
        <v>1</v>
      </c>
      <c r="S8" s="3" t="b">
        <f>E8=Слово!C$2</f>
        <v>1</v>
      </c>
      <c r="T8" s="3" t="b">
        <f>F8=Слово!D$2</f>
        <v>1</v>
      </c>
      <c r="U8" s="3" t="b">
        <f>G8=Слово!E$2</f>
        <v>1</v>
      </c>
      <c r="V8" s="3" t="str">
        <f t="shared" si="11"/>
        <v>желтый</v>
      </c>
      <c r="W8" s="3" t="str">
        <f t="shared" si="12"/>
        <v>желтый</v>
      </c>
      <c r="X8" s="3" t="str">
        <f t="shared" si="13"/>
        <v>желтый</v>
      </c>
      <c r="Y8" s="3" t="str">
        <f t="shared" si="14"/>
        <v>желтый</v>
      </c>
      <c r="Z8" s="3" t="str">
        <f t="shared" si="15"/>
        <v>желтый</v>
      </c>
      <c r="AB8" s="3">
        <f>COUNTIFS($C8:C8,"="&amp;C8,$Q8:Q8,FALSE)</f>
        <v>0</v>
      </c>
      <c r="AC8" s="3">
        <f>COUNTIFS($C8:D8,"="&amp;D8,$Q8:R8,FALSE)</f>
        <v>0</v>
      </c>
      <c r="AD8" s="3">
        <f>COUNTIFS($C8:E8,"="&amp;E8,$Q8:S8,FALSE)</f>
        <v>0</v>
      </c>
      <c r="AE8" s="3">
        <f>COUNTIFS($C8:F8,"="&amp;F8,$Q8:T8,FALSE)</f>
        <v>0</v>
      </c>
      <c r="AF8" s="3">
        <f>COUNTIFS($C8:G8,"="&amp;G8,$Q8:U8,FALSE)</f>
        <v>0</v>
      </c>
      <c r="AG8" s="3">
        <f>COUNTIFS(Слово!$A$2:$E$2,"="&amp;C8,$Q8:$U8,FALSE)</f>
        <v>0</v>
      </c>
      <c r="AH8" s="3">
        <f>COUNTIFS(Слово!$A$2:$E$2,"="&amp;D8,$Q8:$U8,FALSE)</f>
        <v>0</v>
      </c>
      <c r="AI8" s="3">
        <f>COUNTIFS(Слово!$A$2:$E$2,"="&amp;E8,$Q8:$U8,FALSE)</f>
        <v>0</v>
      </c>
      <c r="AJ8" s="3">
        <f>COUNTIFS(Слово!$A$2:$E$2,"="&amp;F8,$Q8:$U8,FALSE)</f>
        <v>0</v>
      </c>
      <c r="AK8" s="3">
        <f>COUNTIFS(Слово!$A$2:$E$2,"="&amp;G8,$Q8:$U8,FALSE)</f>
        <v>0</v>
      </c>
      <c r="AM8" s="3" t="b">
        <f t="shared" si="16"/>
        <v>1</v>
      </c>
      <c r="AN8" s="3" t="b">
        <f t="shared" si="17"/>
        <v>1</v>
      </c>
      <c r="AO8" s="3" t="b">
        <f t="shared" si="18"/>
        <v>1</v>
      </c>
      <c r="AP8" s="3" t="b">
        <f t="shared" si="19"/>
        <v>1</v>
      </c>
      <c r="AQ8" s="3" t="b">
        <f t="shared" si="20"/>
        <v>1</v>
      </c>
    </row>
    <row r="9" spans="1:43" ht="25.5" x14ac:dyDescent="0.75">
      <c r="A9" s="5"/>
      <c r="C9" s="2" t="str">
        <f t="shared" si="5"/>
        <v/>
      </c>
      <c r="D9" s="2" t="str">
        <f t="shared" si="6"/>
        <v/>
      </c>
      <c r="E9" s="2" t="str">
        <f t="shared" si="7"/>
        <v/>
      </c>
      <c r="F9" s="2" t="str">
        <f t="shared" si="8"/>
        <v/>
      </c>
      <c r="G9" s="2" t="str">
        <f t="shared" si="9"/>
        <v/>
      </c>
      <c r="I9" s="6" t="s">
        <v>18</v>
      </c>
      <c r="J9" s="7" t="s">
        <v>31</v>
      </c>
      <c r="K9" s="7" t="s">
        <v>24</v>
      </c>
      <c r="L9" s="7">
        <f t="shared" si="1"/>
        <v>-1</v>
      </c>
      <c r="M9" s="7">
        <f t="shared" si="2"/>
        <v>20</v>
      </c>
      <c r="N9" s="7">
        <f t="shared" si="3"/>
        <v>6</v>
      </c>
      <c r="P9" s="8" t="b">
        <f t="shared" si="10"/>
        <v>0</v>
      </c>
      <c r="Q9" s="3" t="b">
        <f>C9=Слово!A$2</f>
        <v>0</v>
      </c>
      <c r="R9" s="3" t="b">
        <f>D9=Слово!B$2</f>
        <v>0</v>
      </c>
      <c r="S9" s="3" t="b">
        <f>E9=Слово!C$2</f>
        <v>0</v>
      </c>
      <c r="T9" s="3" t="b">
        <f>F9=Слово!D$2</f>
        <v>0</v>
      </c>
      <c r="U9" s="3" t="b">
        <f>G9=Слово!E$2</f>
        <v>0</v>
      </c>
      <c r="V9" s="3" t="str">
        <f t="shared" si="11"/>
        <v>никакой</v>
      </c>
      <c r="W9" s="3" t="str">
        <f t="shared" si="12"/>
        <v>никакой</v>
      </c>
      <c r="X9" s="3" t="str">
        <f t="shared" si="13"/>
        <v>никакой</v>
      </c>
      <c r="Y9" s="3" t="str">
        <f t="shared" si="14"/>
        <v>никакой</v>
      </c>
      <c r="Z9" s="3" t="str">
        <f t="shared" si="15"/>
        <v>никакой</v>
      </c>
      <c r="AB9" s="3">
        <f>COUNTIFS($C9:C9,"="&amp;C9,$Q9:Q9,FALSE)</f>
        <v>0</v>
      </c>
      <c r="AC9" s="3">
        <f>COUNTIFS($C9:D9,"="&amp;D9,$Q9:R9,FALSE)</f>
        <v>0</v>
      </c>
      <c r="AD9" s="3">
        <f>COUNTIFS($C9:E9,"="&amp;E9,$Q9:S9,FALSE)</f>
        <v>0</v>
      </c>
      <c r="AE9" s="3">
        <f>COUNTIFS($C9:F9,"="&amp;F9,$Q9:T9,FALSE)</f>
        <v>0</v>
      </c>
      <c r="AF9" s="3">
        <f>COUNTIFS($C9:G9,"="&amp;G9,$Q9:U9,FALSE)</f>
        <v>0</v>
      </c>
      <c r="AG9" s="3">
        <f>COUNTIFS(Слово!$A$2:$E$2,"="&amp;C9,$Q9:$U9,FALSE)</f>
        <v>0</v>
      </c>
      <c r="AH9" s="3">
        <f>COUNTIFS(Слово!$A$2:$E$2,"="&amp;D9,$Q9:$U9,FALSE)</f>
        <v>0</v>
      </c>
      <c r="AI9" s="3">
        <f>COUNTIFS(Слово!$A$2:$E$2,"="&amp;E9,$Q9:$U9,FALSE)</f>
        <v>0</v>
      </c>
      <c r="AJ9" s="3">
        <f>COUNTIFS(Слово!$A$2:$E$2,"="&amp;F9,$Q9:$U9,FALSE)</f>
        <v>0</v>
      </c>
      <c r="AK9" s="3">
        <f>COUNTIFS(Слово!$A$2:$E$2,"="&amp;G9,$Q9:$U9,FALSE)</f>
        <v>0</v>
      </c>
      <c r="AM9" s="3" t="b">
        <f t="shared" si="16"/>
        <v>1</v>
      </c>
      <c r="AN9" s="3" t="b">
        <f t="shared" si="17"/>
        <v>1</v>
      </c>
      <c r="AO9" s="3" t="b">
        <f t="shared" si="18"/>
        <v>1</v>
      </c>
      <c r="AP9" s="3" t="b">
        <f t="shared" si="19"/>
        <v>1</v>
      </c>
      <c r="AQ9" s="3" t="b">
        <f t="shared" si="20"/>
        <v>1</v>
      </c>
    </row>
    <row r="10" spans="1:43" ht="15" x14ac:dyDescent="0.45">
      <c r="I10" s="6" t="s">
        <v>17</v>
      </c>
      <c r="J10" s="7" t="s">
        <v>27</v>
      </c>
      <c r="K10" s="7" t="s">
        <v>30</v>
      </c>
      <c r="L10" s="7">
        <f t="shared" si="1"/>
        <v>2</v>
      </c>
      <c r="M10" s="7">
        <f t="shared" si="2"/>
        <v>-1</v>
      </c>
      <c r="N10" s="7">
        <f t="shared" si="3"/>
        <v>-1</v>
      </c>
    </row>
    <row r="11" spans="1:43" ht="15" x14ac:dyDescent="0.45">
      <c r="I11" s="6" t="s">
        <v>16</v>
      </c>
      <c r="J11" s="7" t="s">
        <v>28</v>
      </c>
      <c r="K11" s="7" t="s">
        <v>22</v>
      </c>
      <c r="L11" s="7">
        <f t="shared" si="1"/>
        <v>-1</v>
      </c>
      <c r="M11" s="7">
        <f t="shared" si="2"/>
        <v>-1</v>
      </c>
      <c r="N11" s="7">
        <f t="shared" si="3"/>
        <v>-1</v>
      </c>
    </row>
    <row r="12" spans="1:43" ht="15" x14ac:dyDescent="0.45">
      <c r="I12" s="6" t="s">
        <v>2</v>
      </c>
      <c r="J12" s="7" t="s">
        <v>3</v>
      </c>
      <c r="K12" s="7" t="s">
        <v>25</v>
      </c>
      <c r="L12" s="7">
        <f t="shared" si="1"/>
        <v>24</v>
      </c>
      <c r="M12" s="7">
        <f t="shared" si="2"/>
        <v>-1</v>
      </c>
      <c r="N12" s="7">
        <f t="shared" si="3"/>
        <v>-1</v>
      </c>
    </row>
    <row r="13" spans="1:43" ht="15" x14ac:dyDescent="0.45">
      <c r="I13" s="6" t="s">
        <v>11</v>
      </c>
      <c r="J13" s="7" t="s">
        <v>7</v>
      </c>
      <c r="K13" s="7" t="s">
        <v>29</v>
      </c>
      <c r="L13" s="7">
        <f t="shared" si="1"/>
        <v>19</v>
      </c>
      <c r="M13" s="7">
        <f t="shared" si="2"/>
        <v>-1</v>
      </c>
      <c r="N13" s="7">
        <f t="shared" si="3"/>
        <v>-1</v>
      </c>
    </row>
    <row r="14" spans="1:43" ht="15" x14ac:dyDescent="0.45">
      <c r="J14" s="6"/>
      <c r="K14" s="7" t="s">
        <v>20</v>
      </c>
      <c r="L14" s="7"/>
      <c r="M14" s="7"/>
      <c r="N14" s="7">
        <f>IFERROR(SEARCH(K14,$L$19),-1)</f>
        <v>-1</v>
      </c>
    </row>
    <row r="15" spans="1:43" ht="15" x14ac:dyDescent="0.45">
      <c r="K15" s="7" t="s">
        <v>26</v>
      </c>
      <c r="L15" s="7"/>
      <c r="M15" s="7"/>
      <c r="N15" s="7">
        <f>IFERROR(SEARCH(K15,$L$19),-1)</f>
        <v>-1</v>
      </c>
    </row>
    <row r="16" spans="1:43" ht="15" x14ac:dyDescent="0.45">
      <c r="K16" s="7" t="s">
        <v>38</v>
      </c>
      <c r="L16" s="7"/>
      <c r="M16" s="7"/>
      <c r="N16" s="7">
        <f>IFERROR(SEARCH(K16,$L$19),-1)</f>
        <v>-1</v>
      </c>
    </row>
    <row r="19" spans="12:12" x14ac:dyDescent="0.45">
      <c r="L19" s="3" t="str">
        <f>A4&amp;A5&amp;A6&amp;A7&amp;A8&amp;A9</f>
        <v>осинашапкакепкабаклябуква</v>
      </c>
    </row>
  </sheetData>
  <sheetProtection algorithmName="SHA-512" hashValue="hX80uREnrdjS4XPScDgvxhbbll+Wgd1MujBO0lKqaPFCFEeflm9a9jD8YJxRpv/NkgSomMX7Iv0Qze1NWeo1JA==" saltValue="0IdfquOVczIcsC3dPenIXg==" spinCount="100000" sheet="1" objects="1" scenarios="1"/>
  <mergeCells count="5">
    <mergeCell ref="AM3:AQ3"/>
    <mergeCell ref="Q3:U3"/>
    <mergeCell ref="V3:Z3"/>
    <mergeCell ref="AB3:AF3"/>
    <mergeCell ref="AG3:AK3"/>
  </mergeCells>
  <conditionalFormatting sqref="C4:G9">
    <cfRule type="expression" dxfId="4" priority="2">
      <formula>V4="желтый"</formula>
    </cfRule>
    <cfRule type="expression" dxfId="3" priority="3">
      <formula>V4="серый"</formula>
    </cfRule>
  </conditionalFormatting>
  <conditionalFormatting sqref="I4:K16">
    <cfRule type="expression" dxfId="2" priority="1">
      <formula>L4&gt;0</formula>
    </cfRule>
  </conditionalFormatting>
  <conditionalFormatting sqref="A4:A9">
    <cfRule type="expression" dxfId="1" priority="4">
      <formula>#REF!="желтый"</formula>
    </cfRule>
    <cfRule type="expression" dxfId="0" priority="5">
      <formula>#REF!="серый"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15AD-7DC0-48D0-A789-5E41E847B638}">
  <dimension ref="A1:G3"/>
  <sheetViews>
    <sheetView topLeftCell="F1" workbookViewId="0">
      <selection activeCell="F3" sqref="F3"/>
    </sheetView>
  </sheetViews>
  <sheetFormatPr defaultRowHeight="14.25" x14ac:dyDescent="0.45"/>
  <cols>
    <col min="1" max="5" width="0" hidden="1" customWidth="1"/>
    <col min="6" max="6" width="25.86328125" customWidth="1"/>
  </cols>
  <sheetData>
    <row r="1" spans="1:7" x14ac:dyDescent="0.45">
      <c r="F1" s="9" t="s">
        <v>39</v>
      </c>
    </row>
    <row r="2" spans="1:7" ht="29.65" customHeight="1" x14ac:dyDescent="0.45">
      <c r="A2" s="1" t="str">
        <f>MID($F2,COLUMN(A6),1)</f>
        <v>б</v>
      </c>
      <c r="B2" s="1" t="str">
        <f t="shared" ref="B2:E2" si="0">MID($F2,COLUMN(B6),1)</f>
        <v>у</v>
      </c>
      <c r="C2" s="1" t="str">
        <f t="shared" si="0"/>
        <v>к</v>
      </c>
      <c r="D2" s="1" t="str">
        <f t="shared" si="0"/>
        <v>в</v>
      </c>
      <c r="E2" s="1" t="str">
        <f t="shared" si="0"/>
        <v>а</v>
      </c>
      <c r="F2" s="10" t="s">
        <v>47</v>
      </c>
    </row>
    <row r="3" spans="1:7" x14ac:dyDescent="0.45">
      <c r="G3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Тренажер</vt:lpstr>
      <vt:lpstr>Слово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N</dc:creator>
  <cp:lastModifiedBy>Andrey N</cp:lastModifiedBy>
  <dcterms:created xsi:type="dcterms:W3CDTF">2022-10-15T04:46:51Z</dcterms:created>
  <dcterms:modified xsi:type="dcterms:W3CDTF">2022-11-30T11:49:55Z</dcterms:modified>
</cp:coreProperties>
</file>